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110" windowHeight="11910"/>
  </bookViews>
  <sheets>
    <sheet name="Лист1" sheetId="1" r:id="rId1"/>
  </sheets>
  <definedNames>
    <definedName name="_xlnm.Print_Area" localSheetId="0">Лист1!$A$1:$N$31</definedName>
  </definedNames>
  <calcPr calcId="125725"/>
</workbook>
</file>

<file path=xl/calcChain.xml><?xml version="1.0" encoding="utf-8"?>
<calcChain xmlns="http://schemas.openxmlformats.org/spreadsheetml/2006/main">
  <c r="K23" i="1"/>
  <c r="J23"/>
  <c r="I23"/>
  <c r="K15"/>
  <c r="J15"/>
  <c r="I15"/>
  <c r="K18" l="1"/>
  <c r="K25" s="1"/>
  <c r="J18"/>
  <c r="J25" s="1"/>
  <c r="I18"/>
  <c r="I25" s="1"/>
  <c r="H22" l="1"/>
  <c r="H21"/>
  <c r="H24" l="1"/>
  <c r="H23" s="1"/>
  <c r="H20"/>
  <c r="H19"/>
  <c r="H17"/>
  <c r="H16"/>
  <c r="H18" l="1"/>
  <c r="H15"/>
  <c r="H25" l="1"/>
</calcChain>
</file>

<file path=xl/sharedStrings.xml><?xml version="1.0" encoding="utf-8"?>
<sst xmlns="http://schemas.openxmlformats.org/spreadsheetml/2006/main" count="64" uniqueCount="56">
  <si>
    <t>Тимашевского района</t>
  </si>
  <si>
    <t>№ п/п</t>
  </si>
  <si>
    <t>В том числе</t>
  </si>
  <si>
    <t>Объем финансирования, тыс. рублей</t>
  </si>
  <si>
    <t>Источники финансирования</t>
  </si>
  <si>
    <t>местный бюджет</t>
  </si>
  <si>
    <t>Итого на реализацию программы</t>
  </si>
  <si>
    <t xml:space="preserve">муниципальной программы Роговского сельского поселения Тимашевского района </t>
  </si>
  <si>
    <t>2</t>
  </si>
  <si>
    <t>3</t>
  </si>
  <si>
    <t>Наименование мероприятия</t>
  </si>
  <si>
    <t xml:space="preserve">Мероприятие №1:Приобретение знаков "Пожарный гидрант" </t>
  </si>
  <si>
    <t>1.1</t>
  </si>
  <si>
    <t>1.2</t>
  </si>
  <si>
    <t>2.1</t>
  </si>
  <si>
    <t>Мероприятие № 1: Приобретение запрещающих купание знаков</t>
  </si>
  <si>
    <t>3.1</t>
  </si>
  <si>
    <t>Непосредственный результат реализации мероприятия</t>
  </si>
  <si>
    <t>Усиление противопожарной защиты территории  Роговского сельского поселения,    в том числе за счёт:</t>
  </si>
  <si>
    <t>2.2</t>
  </si>
  <si>
    <t>2.3</t>
  </si>
  <si>
    <t>Мероприятие № 2: Страхование напорного гидротехнического сооружения</t>
  </si>
  <si>
    <t xml:space="preserve">Администрация Роговского сельского поселения Тимашевского района </t>
  </si>
  <si>
    <r>
      <t>местный бюджет</t>
    </r>
    <r>
      <rPr>
        <sz val="12"/>
        <color theme="0"/>
        <rFont val="Times New Roman"/>
        <family val="1"/>
        <charset val="204"/>
      </rPr>
      <t xml:space="preserve"> </t>
    </r>
  </si>
  <si>
    <t xml:space="preserve">местный бюджет </t>
  </si>
  <si>
    <r>
      <rPr>
        <b/>
        <sz val="12"/>
        <color theme="1"/>
        <rFont val="Times New Roman"/>
        <family val="1"/>
        <charset val="204"/>
      </rPr>
      <t>Основное мероприятие №1</t>
    </r>
    <r>
      <rPr>
        <sz val="12"/>
        <color theme="1"/>
        <rFont val="Times New Roman"/>
        <family val="1"/>
        <charset val="204"/>
      </rPr>
      <t>: "Обеспечение первичных мер пожарной безопасности в границах населенных пунктов поселения"</t>
    </r>
  </si>
  <si>
    <r>
      <rPr>
        <b/>
        <sz val="12"/>
        <color theme="1"/>
        <rFont val="Times New Roman"/>
        <family val="1"/>
        <charset val="204"/>
      </rPr>
      <t>Основное мероприятие №2</t>
    </r>
    <r>
      <rPr>
        <sz val="12"/>
        <color theme="1"/>
        <rFont val="Times New Roman"/>
        <family val="1"/>
        <charset val="204"/>
      </rPr>
      <t>:     "Осуществление мероприятий по предупреждению и ликвидации чрезвычайных ситуаций"</t>
    </r>
  </si>
  <si>
    <r>
      <rPr>
        <b/>
        <sz val="12"/>
        <color theme="1"/>
        <rFont val="Times New Roman"/>
        <family val="1"/>
        <charset val="204"/>
      </rPr>
      <t>Основное мероприятие № 3</t>
    </r>
    <r>
      <rPr>
        <sz val="12"/>
        <color theme="1"/>
        <rFont val="Times New Roman"/>
        <family val="1"/>
        <charset val="204"/>
      </rPr>
      <t>: «Осуществление мероприятий по обеспечению безопасности людей на водных объектах охране их жизни и здоровья»</t>
    </r>
  </si>
  <si>
    <t>Роговского сельского поселения</t>
  </si>
  <si>
    <t>"Безопасность жизнедеятельности населения и территорий поселения"</t>
  </si>
  <si>
    <t>Приобретение, установка систем видеонаблюдения на территории поселения и техническое обслуживание ранее установленных систем видеонаблюдения</t>
  </si>
  <si>
    <t>2.4</t>
  </si>
  <si>
    <t>Обслуживанеие ранее установленных пожарных гидрантов и поддержание их в исправном состоянии, 100 %</t>
  </si>
  <si>
    <t>Разработка расчета вероятного вреда на ГТС</t>
  </si>
  <si>
    <t xml:space="preserve">Разработки вероятного вреда в результате аварии ГТС </t>
  </si>
  <si>
    <t xml:space="preserve">                                                                                                                                                                       </t>
  </si>
  <si>
    <t xml:space="preserve"> Приложение №1</t>
  </si>
  <si>
    <t>Роговского сельского поселения Тимашевского района</t>
  </si>
  <si>
    <t>"Безопасность жизнедеятельности населения и территорий поселения" на 20224 - 2026 годы</t>
  </si>
  <si>
    <t>к проекту муниципальной прогаммы</t>
  </si>
  <si>
    <t xml:space="preserve"> на 2024 - 2026 годы</t>
  </si>
  <si>
    <t>2024 год</t>
  </si>
  <si>
    <t>2025 год</t>
  </si>
  <si>
    <t>2026 год</t>
  </si>
  <si>
    <t>Участник муниципальной программы</t>
  </si>
  <si>
    <t>Ведущий специалист администрации</t>
  </si>
  <si>
    <t>Л.Н. Киселева</t>
  </si>
  <si>
    <r>
      <t xml:space="preserve">Администрация Роговского сельского поселения Тимашевского района </t>
    </r>
    <r>
      <rPr>
        <sz val="11"/>
        <color theme="0"/>
        <rFont val="Times New Roman"/>
        <family val="1"/>
        <charset val="204"/>
      </rPr>
      <t>лпорвапоавлпилвтилпчсоилваептпоатаоивлапичлаыомилчястамтдомсымвдлафыдваодлфыьвадлфывьдфыьвадлцалдыфвьалдфыьапдлукдпавыьмьывадьлдуко</t>
    </r>
  </si>
  <si>
    <t>Приобретения знаков "Пожарный гидрант" в количестве - 2 шт., ежегодно.</t>
  </si>
  <si>
    <t>Мероприятие №3: Устройство, содержание и ремонт источников противопожарного водоснабжения</t>
  </si>
  <si>
    <t>100 % оплата договоров страхования напорного гидротехнического сооружения 6 объектов</t>
  </si>
  <si>
    <t>Мероприятие № 1: Приобретение наглядной агитации (листовки, памятки)</t>
  </si>
  <si>
    <t>Приобретение и установка системы видеонаблюдения  Техническое обслуживание ранеее установленной системы видеонаблюдюдения, 100 %</t>
  </si>
  <si>
    <t>Приобретение, размещение, распространение листовок и памяток, 500 шт.</t>
  </si>
  <si>
    <t>Приоретение знаков, запрещающих купание, 2 шт. ежегодно</t>
  </si>
  <si>
    <t>Перечень мероприятий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</si>
</sst>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0" xfId="0" applyFill="1"/>
    <xf numFmtId="0" fontId="0" fillId="2" borderId="0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distributed"/>
    </xf>
    <xf numFmtId="0" fontId="2" fillId="2" borderId="0" xfId="0" applyFont="1" applyFill="1"/>
    <xf numFmtId="0" fontId="1" fillId="2" borderId="0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Border="1" applyAlignment="1"/>
    <xf numFmtId="0" fontId="0" fillId="2" borderId="1" xfId="0" applyFill="1" applyBorder="1"/>
    <xf numFmtId="2" fontId="3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distributed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vertical="distributed"/>
    </xf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1" xfId="0" applyFont="1" applyFill="1" applyBorder="1" applyAlignment="1">
      <alignment horizontal="left" vertical="top" wrapText="1"/>
    </xf>
    <xf numFmtId="2" fontId="1" fillId="2" borderId="1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distributed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5" fillId="2" borderId="5" xfId="0" applyFont="1" applyFill="1" applyBorder="1" applyAlignment="1">
      <alignment horizontal="center" vertical="distributed"/>
    </xf>
    <xf numFmtId="0" fontId="5" fillId="2" borderId="6" xfId="0" applyFont="1" applyFill="1" applyBorder="1" applyAlignment="1">
      <alignment horizontal="center" vertical="distributed"/>
    </xf>
    <xf numFmtId="0" fontId="5" fillId="2" borderId="9" xfId="0" applyFont="1" applyFill="1" applyBorder="1" applyAlignment="1">
      <alignment horizontal="center" vertical="distributed"/>
    </xf>
    <xf numFmtId="0" fontId="5" fillId="2" borderId="10" xfId="0" applyFont="1" applyFill="1" applyBorder="1" applyAlignment="1">
      <alignment horizontal="center" vertical="distributed"/>
    </xf>
    <xf numFmtId="0" fontId="5" fillId="2" borderId="7" xfId="0" applyFont="1" applyFill="1" applyBorder="1" applyAlignment="1">
      <alignment horizontal="center" vertical="distributed"/>
    </xf>
    <xf numFmtId="0" fontId="5" fillId="2" borderId="8" xfId="0" applyFont="1" applyFill="1" applyBorder="1" applyAlignment="1">
      <alignment horizontal="center" vertical="distributed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left" vertical="top" wrapText="1"/>
    </xf>
    <xf numFmtId="2" fontId="1" fillId="2" borderId="12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/>
    </xf>
    <xf numFmtId="0" fontId="1" fillId="2" borderId="2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1"/>
  <sheetViews>
    <sheetView tabSelected="1" topLeftCell="A16" zoomScaleNormal="100" zoomScaleSheetLayoutView="80" workbookViewId="0">
      <selection activeCell="T13" sqref="T13"/>
    </sheetView>
  </sheetViews>
  <sheetFormatPr defaultRowHeight="15"/>
  <cols>
    <col min="1" max="1" width="1.7109375" style="1" customWidth="1"/>
    <col min="2" max="2" width="5.28515625" style="1" customWidth="1"/>
    <col min="3" max="3" width="9.140625" style="1" customWidth="1"/>
    <col min="4" max="5" width="9.140625" style="1"/>
    <col min="6" max="6" width="8.85546875" style="1" customWidth="1"/>
    <col min="7" max="7" width="13.85546875" style="1" customWidth="1"/>
    <col min="8" max="8" width="12" style="1" customWidth="1"/>
    <col min="9" max="9" width="9.140625" style="1" customWidth="1"/>
    <col min="10" max="10" width="9.7109375" style="1" customWidth="1"/>
    <col min="11" max="11" width="10.140625" style="1" customWidth="1"/>
    <col min="12" max="12" width="42.5703125" style="1" customWidth="1"/>
    <col min="13" max="13" width="11.140625" style="1" customWidth="1"/>
    <col min="14" max="14" width="7.7109375" style="1" customWidth="1"/>
    <col min="15" max="15" width="2.140625" style="1" hidden="1" customWidth="1"/>
    <col min="16" max="16" width="9.140625" style="2" hidden="1" customWidth="1"/>
    <col min="17" max="17" width="9.140625" style="1" hidden="1" customWidth="1"/>
    <col min="18" max="16384" width="9.140625" style="1"/>
  </cols>
  <sheetData>
    <row r="1" spans="1:18" ht="4.5" customHeight="1"/>
    <row r="2" spans="1:18" ht="18.75">
      <c r="A2" s="15" t="s">
        <v>35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 t="s">
        <v>36</v>
      </c>
      <c r="M2" s="15"/>
      <c r="N2" s="15"/>
      <c r="O2" s="15"/>
      <c r="P2" s="15"/>
      <c r="Q2" s="15"/>
    </row>
    <row r="3" spans="1:18" ht="18.7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6" t="s">
        <v>39</v>
      </c>
      <c r="M3" s="15"/>
      <c r="N3" s="15"/>
      <c r="O3" s="15"/>
      <c r="P3" s="15"/>
      <c r="Q3" s="15"/>
    </row>
    <row r="4" spans="1:18" ht="18.7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6" t="s">
        <v>37</v>
      </c>
      <c r="M4" s="15"/>
      <c r="N4" s="15"/>
      <c r="O4" s="15"/>
      <c r="P4" s="15"/>
      <c r="Q4" s="15"/>
    </row>
    <row r="5" spans="1:18" ht="37.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45" t="s">
        <v>38</v>
      </c>
      <c r="M5" s="45"/>
      <c r="N5" s="45"/>
      <c r="O5" s="15"/>
      <c r="P5" s="15"/>
      <c r="Q5" s="15"/>
    </row>
    <row r="6" spans="1:18" ht="15.7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3"/>
    </row>
    <row r="7" spans="1:18" ht="15" customHeight="1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8" ht="15" customHeight="1">
      <c r="A8" s="27" t="s">
        <v>55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8" ht="15" customHeight="1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</row>
    <row r="10" spans="1:18" ht="15" customHeight="1">
      <c r="A10" s="27" t="s">
        <v>29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spans="1:18" ht="17.25" customHeight="1">
      <c r="A11" s="27" t="s">
        <v>40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8" ht="17.25" customHeight="1">
      <c r="B12" s="23" t="s">
        <v>1</v>
      </c>
      <c r="C12" s="23" t="s">
        <v>10</v>
      </c>
      <c r="D12" s="23"/>
      <c r="E12" s="23"/>
      <c r="F12" s="23"/>
      <c r="G12" s="39" t="s">
        <v>4</v>
      </c>
      <c r="H12" s="39" t="s">
        <v>3</v>
      </c>
      <c r="I12" s="23" t="s">
        <v>2</v>
      </c>
      <c r="J12" s="23"/>
      <c r="K12" s="23"/>
      <c r="L12" s="39" t="s">
        <v>17</v>
      </c>
      <c r="M12" s="41" t="s">
        <v>44</v>
      </c>
      <c r="N12" s="42"/>
      <c r="O12" s="4"/>
    </row>
    <row r="13" spans="1:18" ht="43.5" customHeight="1">
      <c r="B13" s="23"/>
      <c r="C13" s="23"/>
      <c r="D13" s="23"/>
      <c r="E13" s="23"/>
      <c r="F13" s="23"/>
      <c r="G13" s="40"/>
      <c r="H13" s="40"/>
      <c r="I13" s="14" t="s">
        <v>41</v>
      </c>
      <c r="J13" s="14" t="s">
        <v>42</v>
      </c>
      <c r="K13" s="14" t="s">
        <v>43</v>
      </c>
      <c r="L13" s="40"/>
      <c r="M13" s="43"/>
      <c r="N13" s="44"/>
      <c r="O13" s="4"/>
    </row>
    <row r="14" spans="1:18" ht="14.25" customHeight="1">
      <c r="B14" s="12">
        <v>1</v>
      </c>
      <c r="C14" s="23">
        <v>2</v>
      </c>
      <c r="D14" s="23"/>
      <c r="E14" s="23"/>
      <c r="F14" s="23"/>
      <c r="G14" s="12">
        <v>3</v>
      </c>
      <c r="H14" s="12">
        <v>4</v>
      </c>
      <c r="I14" s="3">
        <v>5</v>
      </c>
      <c r="J14" s="3">
        <v>6</v>
      </c>
      <c r="K14" s="3">
        <v>7</v>
      </c>
      <c r="L14" s="3">
        <v>8</v>
      </c>
      <c r="M14" s="64">
        <v>9</v>
      </c>
      <c r="N14" s="65"/>
      <c r="O14" s="6"/>
    </row>
    <row r="15" spans="1:18" ht="62.25" customHeight="1">
      <c r="B15" s="3">
        <v>1</v>
      </c>
      <c r="C15" s="24" t="s">
        <v>25</v>
      </c>
      <c r="D15" s="28"/>
      <c r="E15" s="28"/>
      <c r="F15" s="29"/>
      <c r="G15" s="17" t="s">
        <v>24</v>
      </c>
      <c r="H15" s="22">
        <f>I15+J15+K15</f>
        <v>22.799999999999997</v>
      </c>
      <c r="I15" s="22">
        <f>I16+I17</f>
        <v>2.5</v>
      </c>
      <c r="J15" s="22">
        <f t="shared" ref="J15:K15" si="0">J16+J17</f>
        <v>7.6</v>
      </c>
      <c r="K15" s="22">
        <f t="shared" si="0"/>
        <v>12.7</v>
      </c>
      <c r="L15" s="17" t="s">
        <v>18</v>
      </c>
      <c r="M15" s="46" t="s">
        <v>47</v>
      </c>
      <c r="N15" s="47"/>
      <c r="O15" s="4"/>
      <c r="Q15" s="2"/>
      <c r="R15" s="2"/>
    </row>
    <row r="16" spans="1:18" ht="30.75" customHeight="1">
      <c r="B16" s="7" t="s">
        <v>12</v>
      </c>
      <c r="C16" s="61" t="s">
        <v>11</v>
      </c>
      <c r="D16" s="62"/>
      <c r="E16" s="62"/>
      <c r="F16" s="63"/>
      <c r="G16" s="17" t="s">
        <v>5</v>
      </c>
      <c r="H16" s="22">
        <f t="shared" ref="H16:H24" si="1">I16+J16+K16</f>
        <v>7.8</v>
      </c>
      <c r="I16" s="22">
        <v>2.5</v>
      </c>
      <c r="J16" s="22">
        <v>2.6</v>
      </c>
      <c r="K16" s="22">
        <v>2.7</v>
      </c>
      <c r="L16" s="17" t="s">
        <v>48</v>
      </c>
      <c r="M16" s="48"/>
      <c r="N16" s="49"/>
      <c r="O16" s="4"/>
      <c r="Q16" s="2"/>
      <c r="R16" s="2"/>
    </row>
    <row r="17" spans="2:18" ht="49.5" customHeight="1">
      <c r="B17" s="11" t="s">
        <v>13</v>
      </c>
      <c r="C17" s="24" t="s">
        <v>49</v>
      </c>
      <c r="D17" s="28"/>
      <c r="E17" s="28"/>
      <c r="F17" s="29"/>
      <c r="G17" s="17" t="s">
        <v>24</v>
      </c>
      <c r="H17" s="22">
        <f t="shared" si="1"/>
        <v>15</v>
      </c>
      <c r="I17" s="22">
        <v>0</v>
      </c>
      <c r="J17" s="22">
        <v>5</v>
      </c>
      <c r="K17" s="22">
        <v>10</v>
      </c>
      <c r="L17" s="17" t="s">
        <v>32</v>
      </c>
      <c r="M17" s="50"/>
      <c r="N17" s="51"/>
      <c r="O17" s="4"/>
      <c r="Q17" s="2"/>
      <c r="R17" s="2"/>
    </row>
    <row r="18" spans="2:18" ht="63.75" customHeight="1">
      <c r="B18" s="11" t="s">
        <v>8</v>
      </c>
      <c r="C18" s="24" t="s">
        <v>26</v>
      </c>
      <c r="D18" s="25"/>
      <c r="E18" s="25"/>
      <c r="F18" s="26"/>
      <c r="G18" s="17" t="s">
        <v>24</v>
      </c>
      <c r="H18" s="22">
        <f t="shared" si="1"/>
        <v>682.5</v>
      </c>
      <c r="I18" s="22">
        <f>I19+I20+I21+I22</f>
        <v>20</v>
      </c>
      <c r="J18" s="22">
        <f>J19+J20+J21+J22</f>
        <v>330.8</v>
      </c>
      <c r="K18" s="22">
        <f>K19+K20+K21+K22</f>
        <v>331.7</v>
      </c>
      <c r="L18" s="19"/>
      <c r="M18" s="52" t="s">
        <v>22</v>
      </c>
      <c r="N18" s="53"/>
      <c r="O18" s="4"/>
      <c r="Q18" s="2"/>
      <c r="R18" s="2"/>
    </row>
    <row r="19" spans="2:18" ht="49.5" customHeight="1">
      <c r="B19" s="7" t="s">
        <v>14</v>
      </c>
      <c r="C19" s="24" t="s">
        <v>51</v>
      </c>
      <c r="D19" s="28"/>
      <c r="E19" s="28"/>
      <c r="F19" s="29"/>
      <c r="G19" s="17" t="s">
        <v>5</v>
      </c>
      <c r="H19" s="22">
        <f t="shared" si="1"/>
        <v>6</v>
      </c>
      <c r="I19" s="22">
        <v>1.9</v>
      </c>
      <c r="J19" s="22">
        <v>2</v>
      </c>
      <c r="K19" s="22">
        <v>2.1</v>
      </c>
      <c r="L19" s="19" t="s">
        <v>53</v>
      </c>
      <c r="M19" s="54"/>
      <c r="N19" s="55"/>
      <c r="O19" s="4"/>
      <c r="Q19" s="2"/>
      <c r="R19" s="2"/>
    </row>
    <row r="20" spans="2:18" ht="51" customHeight="1">
      <c r="B20" s="11" t="s">
        <v>19</v>
      </c>
      <c r="C20" s="24" t="s">
        <v>21</v>
      </c>
      <c r="D20" s="25"/>
      <c r="E20" s="25"/>
      <c r="F20" s="26"/>
      <c r="G20" s="17" t="s">
        <v>5</v>
      </c>
      <c r="H20" s="22">
        <f t="shared" si="1"/>
        <v>56.500000000000007</v>
      </c>
      <c r="I20" s="22">
        <v>18.100000000000001</v>
      </c>
      <c r="J20" s="22">
        <v>18.8</v>
      </c>
      <c r="K20" s="22">
        <v>19.600000000000001</v>
      </c>
      <c r="L20" s="19" t="s">
        <v>50</v>
      </c>
      <c r="M20" s="54"/>
      <c r="N20" s="55"/>
      <c r="O20" s="4"/>
      <c r="Q20" s="2"/>
      <c r="R20" s="2"/>
    </row>
    <row r="21" spans="2:18" ht="78" customHeight="1">
      <c r="B21" s="7" t="s">
        <v>20</v>
      </c>
      <c r="C21" s="24" t="s">
        <v>30</v>
      </c>
      <c r="D21" s="25"/>
      <c r="E21" s="25"/>
      <c r="F21" s="26"/>
      <c r="G21" s="17" t="s">
        <v>5</v>
      </c>
      <c r="H21" s="22">
        <f>I21+J21+K21</f>
        <v>20</v>
      </c>
      <c r="I21" s="22">
        <v>0</v>
      </c>
      <c r="J21" s="22">
        <v>10</v>
      </c>
      <c r="K21" s="22">
        <v>10</v>
      </c>
      <c r="L21" s="18" t="s">
        <v>52</v>
      </c>
      <c r="M21" s="54"/>
      <c r="N21" s="55"/>
      <c r="O21" s="4"/>
      <c r="Q21" s="2"/>
      <c r="R21" s="2"/>
    </row>
    <row r="22" spans="2:18" ht="32.25" customHeight="1">
      <c r="B22" s="11" t="s">
        <v>31</v>
      </c>
      <c r="C22" s="24" t="s">
        <v>33</v>
      </c>
      <c r="D22" s="25"/>
      <c r="E22" s="25"/>
      <c r="F22" s="26"/>
      <c r="G22" s="17" t="s">
        <v>5</v>
      </c>
      <c r="H22" s="22">
        <f>I22+J22+K22</f>
        <v>600</v>
      </c>
      <c r="I22" s="22">
        <v>0</v>
      </c>
      <c r="J22" s="22">
        <v>300</v>
      </c>
      <c r="K22" s="22">
        <v>300</v>
      </c>
      <c r="L22" s="17" t="s">
        <v>34</v>
      </c>
      <c r="M22" s="56"/>
      <c r="N22" s="57"/>
      <c r="O22" s="4"/>
      <c r="Q22" s="2"/>
      <c r="R22" s="2"/>
    </row>
    <row r="23" spans="2:18" ht="78.75" customHeight="1">
      <c r="B23" s="7" t="s">
        <v>9</v>
      </c>
      <c r="C23" s="24" t="s">
        <v>27</v>
      </c>
      <c r="D23" s="25"/>
      <c r="E23" s="25"/>
      <c r="F23" s="26"/>
      <c r="G23" s="17" t="s">
        <v>23</v>
      </c>
      <c r="H23" s="20">
        <f>H24</f>
        <v>8.1000000000000014</v>
      </c>
      <c r="I23" s="20">
        <f t="shared" ref="I23:K23" si="2">I24</f>
        <v>2.6</v>
      </c>
      <c r="J23" s="20">
        <f t="shared" si="2"/>
        <v>2.7</v>
      </c>
      <c r="K23" s="20">
        <f t="shared" si="2"/>
        <v>2.8</v>
      </c>
      <c r="L23" s="58" t="s">
        <v>54</v>
      </c>
      <c r="M23" s="33" t="s">
        <v>22</v>
      </c>
      <c r="N23" s="34"/>
      <c r="O23" s="4"/>
      <c r="Q23" s="2"/>
      <c r="R23" s="2"/>
    </row>
    <row r="24" spans="2:18" ht="33.75" customHeight="1">
      <c r="B24" s="11" t="s">
        <v>16</v>
      </c>
      <c r="C24" s="24" t="s">
        <v>15</v>
      </c>
      <c r="D24" s="25"/>
      <c r="E24" s="25"/>
      <c r="F24" s="26"/>
      <c r="G24" s="17" t="s">
        <v>5</v>
      </c>
      <c r="H24" s="20">
        <f t="shared" si="1"/>
        <v>8.1000000000000014</v>
      </c>
      <c r="I24" s="20">
        <v>2.6</v>
      </c>
      <c r="J24" s="20">
        <v>2.7</v>
      </c>
      <c r="K24" s="20">
        <v>2.8</v>
      </c>
      <c r="L24" s="59"/>
      <c r="M24" s="35"/>
      <c r="N24" s="36"/>
      <c r="O24" s="4"/>
      <c r="Q24" s="2"/>
      <c r="R24" s="2"/>
    </row>
    <row r="25" spans="2:18" ht="25.5" customHeight="1">
      <c r="B25" s="9"/>
      <c r="C25" s="30" t="s">
        <v>6</v>
      </c>
      <c r="D25" s="31"/>
      <c r="E25" s="31"/>
      <c r="F25" s="31"/>
      <c r="G25" s="32"/>
      <c r="H25" s="21">
        <f>H23+H18+H15</f>
        <v>713.4</v>
      </c>
      <c r="I25" s="21">
        <f>I23+I18+I15</f>
        <v>25.1</v>
      </c>
      <c r="J25" s="21">
        <f>J23+J18+J15</f>
        <v>341.1</v>
      </c>
      <c r="K25" s="21">
        <f>K23+K18+K15</f>
        <v>347.2</v>
      </c>
      <c r="L25" s="10"/>
      <c r="M25" s="37"/>
      <c r="N25" s="38"/>
      <c r="O25" s="8"/>
      <c r="Q25" s="2"/>
      <c r="R25" s="2"/>
    </row>
    <row r="26" spans="2:18" ht="2.25" customHeight="1">
      <c r="Q26" s="2"/>
      <c r="R26" s="2"/>
    </row>
    <row r="27" spans="2:18" ht="34.5" customHeight="1">
      <c r="Q27" s="2"/>
      <c r="R27" s="2"/>
    </row>
    <row r="28" spans="2:18" ht="15.75" customHeight="1">
      <c r="B28" s="5" t="s">
        <v>45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Q28" s="2"/>
      <c r="R28" s="2"/>
    </row>
    <row r="29" spans="2:18" ht="15.75" customHeight="1">
      <c r="B29" s="5" t="s">
        <v>28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Q29" s="2"/>
      <c r="R29" s="2"/>
    </row>
    <row r="30" spans="2:18" ht="18.75">
      <c r="B30" s="5" t="s">
        <v>0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7" t="s">
        <v>46</v>
      </c>
      <c r="N30" s="27"/>
      <c r="O30" s="27"/>
    </row>
    <row r="31" spans="2:18" ht="18.7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</sheetData>
  <mergeCells count="32">
    <mergeCell ref="L5:N5"/>
    <mergeCell ref="M15:N17"/>
    <mergeCell ref="M18:N22"/>
    <mergeCell ref="G12:G13"/>
    <mergeCell ref="C23:F23"/>
    <mergeCell ref="L23:L24"/>
    <mergeCell ref="C22:F22"/>
    <mergeCell ref="A8:P8"/>
    <mergeCell ref="A11:P11"/>
    <mergeCell ref="A7:Q7"/>
    <mergeCell ref="A9:P9"/>
    <mergeCell ref="A10:P10"/>
    <mergeCell ref="C14:F14"/>
    <mergeCell ref="C15:F15"/>
    <mergeCell ref="C16:F16"/>
    <mergeCell ref="M14:N14"/>
    <mergeCell ref="B12:B13"/>
    <mergeCell ref="H12:H13"/>
    <mergeCell ref="L12:L13"/>
    <mergeCell ref="M12:N13"/>
    <mergeCell ref="C12:F13"/>
    <mergeCell ref="I12:K12"/>
    <mergeCell ref="M30:O30"/>
    <mergeCell ref="C17:F17"/>
    <mergeCell ref="C24:F24"/>
    <mergeCell ref="C25:G25"/>
    <mergeCell ref="M23:N24"/>
    <mergeCell ref="C20:F20"/>
    <mergeCell ref="C19:F19"/>
    <mergeCell ref="C21:F21"/>
    <mergeCell ref="M25:N25"/>
    <mergeCell ref="C18:F18"/>
  </mergeCells>
  <pageMargins left="0.78740157480314965" right="0.78740157480314965" top="1.1811023622047245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Фёдорова</cp:lastModifiedBy>
  <cp:lastPrinted>2023-10-12T13:37:26Z</cp:lastPrinted>
  <dcterms:created xsi:type="dcterms:W3CDTF">2014-07-23T08:18:27Z</dcterms:created>
  <dcterms:modified xsi:type="dcterms:W3CDTF">2023-10-12T13:37:45Z</dcterms:modified>
</cp:coreProperties>
</file>